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Nueva carpeta\"/>
    </mc:Choice>
  </mc:AlternateContent>
  <xr:revisionPtr revIDLastSave="0" documentId="8_{C074178C-F781-46FE-8628-C93630E85E14}" xr6:coauthVersionLast="45" xr6:coauthVersionMax="45" xr10:uidLastSave="{00000000-0000-0000-0000-000000000000}"/>
  <bookViews>
    <workbookView xWindow="-108" yWindow="-108" windowWidth="23256" windowHeight="12576" xr2:uid="{F956217E-27D9-4454-8133-E6ACAE620C4D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18" i="1"/>
  <c r="G29" i="1"/>
  <c r="F7" i="1"/>
  <c r="F18" i="1"/>
  <c r="F29" i="1"/>
  <c r="E7" i="1"/>
  <c r="E18" i="1"/>
  <c r="E29" i="1"/>
  <c r="D7" i="1"/>
  <c r="D18" i="1"/>
  <c r="D29" i="1"/>
  <c r="C7" i="1"/>
  <c r="C18" i="1"/>
  <c r="C29" i="1"/>
  <c r="B7" i="1"/>
  <c r="B18" i="1"/>
  <c r="B29" i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<sst xmlns="http://schemas.openxmlformats.org/spreadsheetml/2006/main" count="28" uniqueCount="20">
  <si>
    <t>Formato 7 d) Resultados de Egresos - LDF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</si>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</sst>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8090-12DC-4E4C-80F7-304318D2151A}">
  <dimension ref="A1:G33"/>
  <sheetViews>
    <sheetView tabSelected="1" zoomScale="80" zoomScaleNormal="80" workbookViewId="0">
      <selection activeCell="B14" sqref="B14"/>
    </sheetView>
  </sheetViews>
  <sheetFormatPr baseColWidth="10" defaultColWidth="0" defaultRowHeight="0" zeroHeight="1" x14ac:dyDescent="0.3"/>
  <cols>
    <col min="1" max="1" width="69.44140625" customWidth="1"/>
    <col min="2" max="7" width="20.6640625" customWidth="1"/>
    <col min="8" max="16384" width="10.88671875" hidden="1"/>
  </cols>
  <sheetData>
    <row r="1" spans="1:7" s="2" customFormat="1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3" t="str">
        <f>ENTIDAD</f>
        <v>Gobierno del Estado de Guanajuato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9" t="s">
        <v>2</v>
      </c>
      <c r="B4" s="10"/>
      <c r="C4" s="10"/>
      <c r="D4" s="10"/>
      <c r="E4" s="10"/>
      <c r="F4" s="10"/>
      <c r="G4" s="11"/>
    </row>
    <row r="5" spans="1:7" ht="14.4" x14ac:dyDescent="0.3">
      <c r="A5" s="12" t="s">
        <v>3</v>
      </c>
      <c r="B5" s="13" t="str">
        <f>ANIO5R</f>
        <v>2015 ¹ (c)</v>
      </c>
      <c r="C5" s="13" t="str">
        <f>ANIO4R</f>
        <v>2016 ¹ (c)</v>
      </c>
      <c r="D5" s="13" t="str">
        <f>ANIO3R</f>
        <v>2017 ¹ (c)</v>
      </c>
      <c r="E5" s="13" t="str">
        <f>ANIO2R</f>
        <v>2018 ¹ (c)</v>
      </c>
      <c r="F5" s="13" t="str">
        <f>ANIO1R</f>
        <v>2019 ¹ (c)</v>
      </c>
      <c r="G5" s="14">
        <f>ANIO_INFORME</f>
        <v>2020</v>
      </c>
    </row>
    <row r="6" spans="1:7" ht="30.6" x14ac:dyDescent="0.3">
      <c r="A6" s="15"/>
      <c r="B6" s="16"/>
      <c r="C6" s="16"/>
      <c r="D6" s="16"/>
      <c r="E6" s="16"/>
      <c r="F6" s="16"/>
      <c r="G6" s="17" t="s">
        <v>4</v>
      </c>
    </row>
    <row r="7" spans="1:7" ht="14.4" x14ac:dyDescent="0.3">
      <c r="A7" s="18" t="s">
        <v>5</v>
      </c>
      <c r="B7" s="25">
        <f>SUM(B8:B16)</f>
        <v>27624780.689999994</v>
      </c>
      <c r="C7" s="25">
        <f t="shared" ref="C7:G7" si="0">SUM(C8:C16)</f>
        <v>30899544.980000004</v>
      </c>
      <c r="D7" s="25">
        <f t="shared" si="0"/>
        <v>38490899.619999997</v>
      </c>
      <c r="E7" s="25">
        <f t="shared" si="0"/>
        <v>40171837.520000003</v>
      </c>
      <c r="F7" s="25">
        <f t="shared" si="0"/>
        <v>44838844.529999994</v>
      </c>
      <c r="G7" s="25">
        <f t="shared" si="0"/>
        <v>12732486.619999999</v>
      </c>
    </row>
    <row r="8" spans="1:7" ht="14.4" x14ac:dyDescent="0.3">
      <c r="A8" s="19" t="s">
        <v>6</v>
      </c>
      <c r="B8" s="26">
        <v>21871184.309999995</v>
      </c>
      <c r="C8" s="26">
        <v>25396522.400000002</v>
      </c>
      <c r="D8" s="26">
        <v>29289700.850000001</v>
      </c>
      <c r="E8" s="26">
        <v>31281185.110000003</v>
      </c>
      <c r="F8" s="26">
        <v>34387696.979999997</v>
      </c>
      <c r="G8" s="26">
        <v>10300568.629999999</v>
      </c>
    </row>
    <row r="9" spans="1:7" ht="14.4" x14ac:dyDescent="0.3">
      <c r="A9" s="19" t="s">
        <v>7</v>
      </c>
      <c r="B9" s="26">
        <v>894114.02999999991</v>
      </c>
      <c r="C9" s="26">
        <v>932326.85000000009</v>
      </c>
      <c r="D9" s="26">
        <v>1329889.52</v>
      </c>
      <c r="E9" s="26">
        <v>1337749.53</v>
      </c>
      <c r="F9" s="26">
        <v>2084595.69</v>
      </c>
      <c r="G9" s="26">
        <v>265342.52</v>
      </c>
    </row>
    <row r="10" spans="1:7" ht="14.4" x14ac:dyDescent="0.3">
      <c r="A10" s="19" t="s">
        <v>8</v>
      </c>
      <c r="B10" s="26">
        <v>2401184.14</v>
      </c>
      <c r="C10" s="26">
        <v>3508986.66</v>
      </c>
      <c r="D10" s="26">
        <v>6118192.3299999991</v>
      </c>
      <c r="E10" s="26">
        <v>6094452.8000000007</v>
      </c>
      <c r="F10" s="26">
        <v>6162988.3300000001</v>
      </c>
      <c r="G10" s="26">
        <v>1818883.4299999997</v>
      </c>
    </row>
    <row r="11" spans="1:7" ht="14.4" x14ac:dyDescent="0.3">
      <c r="A11" s="19" t="s">
        <v>9</v>
      </c>
      <c r="B11" s="26">
        <v>105250</v>
      </c>
      <c r="C11" s="26">
        <v>151400</v>
      </c>
      <c r="D11" s="26">
        <v>292379</v>
      </c>
      <c r="E11" s="26">
        <v>1161531.67</v>
      </c>
      <c r="F11" s="26">
        <v>1124054.51</v>
      </c>
      <c r="G11" s="26">
        <v>318628.55</v>
      </c>
    </row>
    <row r="12" spans="1:7" ht="14.4" x14ac:dyDescent="0.3">
      <c r="A12" s="19" t="s">
        <v>10</v>
      </c>
      <c r="B12" s="26">
        <v>313057.58</v>
      </c>
      <c r="C12" s="26">
        <v>910309.07</v>
      </c>
      <c r="D12" s="26">
        <v>1408195.69</v>
      </c>
      <c r="E12" s="26">
        <v>296918.41000000003</v>
      </c>
      <c r="F12" s="26">
        <v>1079509.02</v>
      </c>
      <c r="G12" s="26">
        <v>29063.49</v>
      </c>
    </row>
    <row r="13" spans="1:7" ht="14.4" x14ac:dyDescent="0.3">
      <c r="A13" s="19" t="s">
        <v>11</v>
      </c>
      <c r="B13" s="26">
        <v>2039990.63</v>
      </c>
      <c r="C13" s="26">
        <v>0</v>
      </c>
      <c r="D13" s="26">
        <v>52542.23</v>
      </c>
      <c r="E13" s="26">
        <v>0</v>
      </c>
      <c r="F13" s="26"/>
      <c r="G13" s="26">
        <v>0</v>
      </c>
    </row>
    <row r="14" spans="1:7" ht="14.4" x14ac:dyDescent="0.3">
      <c r="A14" s="19" t="s">
        <v>12</v>
      </c>
      <c r="B14" s="26">
        <v>0</v>
      </c>
      <c r="C14" s="26">
        <v>0</v>
      </c>
      <c r="D14" s="26">
        <v>0</v>
      </c>
      <c r="E14" s="26">
        <v>0</v>
      </c>
      <c r="F14" s="26"/>
      <c r="G14" s="26">
        <v>0</v>
      </c>
    </row>
    <row r="15" spans="1:7" ht="14.4" x14ac:dyDescent="0.3">
      <c r="A15" s="19" t="s">
        <v>13</v>
      </c>
      <c r="B15" s="26">
        <v>0</v>
      </c>
      <c r="C15" s="26">
        <v>0</v>
      </c>
      <c r="D15" s="26">
        <v>0</v>
      </c>
      <c r="E15" s="26">
        <v>0</v>
      </c>
      <c r="F15" s="26"/>
      <c r="G15" s="26">
        <v>0</v>
      </c>
    </row>
    <row r="16" spans="1:7" ht="14.4" x14ac:dyDescent="0.3">
      <c r="A16" s="19" t="s">
        <v>14</v>
      </c>
      <c r="B16" s="26">
        <v>0</v>
      </c>
      <c r="C16" s="26">
        <v>0</v>
      </c>
      <c r="D16" s="26">
        <v>0</v>
      </c>
      <c r="E16" s="26">
        <v>0</v>
      </c>
      <c r="F16" s="26"/>
      <c r="G16" s="26">
        <v>0</v>
      </c>
    </row>
    <row r="17" spans="1:7" ht="14.4" x14ac:dyDescent="0.3">
      <c r="A17" s="20"/>
      <c r="B17" s="27"/>
      <c r="C17" s="27"/>
      <c r="D17" s="27"/>
      <c r="E17" s="27"/>
      <c r="F17" s="27"/>
      <c r="G17" s="27"/>
    </row>
    <row r="18" spans="1:7" ht="14.4" x14ac:dyDescent="0.3">
      <c r="A18" s="21" t="s">
        <v>15</v>
      </c>
      <c r="B18" s="28">
        <f>SUM(B19:B27)</f>
        <v>16280799.040000001</v>
      </c>
      <c r="C18" s="28">
        <f t="shared" ref="C18:G18" si="1">SUM(C19:C27)</f>
        <v>31432239.32</v>
      </c>
      <c r="D18" s="28">
        <f t="shared" si="1"/>
        <v>15840223.399999999</v>
      </c>
      <c r="E18" s="28">
        <f t="shared" si="1"/>
        <v>16796175.670000002</v>
      </c>
      <c r="F18" s="28">
        <f t="shared" si="1"/>
        <v>37717297.230000004</v>
      </c>
      <c r="G18" s="28">
        <f t="shared" si="1"/>
        <v>10800162.529999999</v>
      </c>
    </row>
    <row r="19" spans="1:7" ht="14.4" x14ac:dyDescent="0.3">
      <c r="A19" s="19" t="s">
        <v>6</v>
      </c>
      <c r="B19" s="26">
        <v>8412545.1899999995</v>
      </c>
      <c r="C19" s="26">
        <v>9911270.8000000007</v>
      </c>
      <c r="D19" s="26">
        <v>9289490.3699999992</v>
      </c>
      <c r="E19" s="26">
        <v>10332190.390000001</v>
      </c>
      <c r="F19" s="26">
        <v>10205505.610000001</v>
      </c>
      <c r="G19" s="26">
        <v>0</v>
      </c>
    </row>
    <row r="20" spans="1:7" ht="14.4" x14ac:dyDescent="0.3">
      <c r="A20" s="19" t="s">
        <v>7</v>
      </c>
      <c r="B20" s="26">
        <v>765004.89</v>
      </c>
      <c r="C20" s="26">
        <v>1037089.93</v>
      </c>
      <c r="D20" s="26">
        <v>804203.37</v>
      </c>
      <c r="E20" s="26">
        <v>964128.54000000015</v>
      </c>
      <c r="F20" s="26">
        <v>959327.06</v>
      </c>
      <c r="G20" s="26">
        <v>11310</v>
      </c>
    </row>
    <row r="21" spans="1:7" ht="14.4" x14ac:dyDescent="0.3">
      <c r="A21" s="19" t="s">
        <v>8</v>
      </c>
      <c r="B21" s="26">
        <v>2818046.7199999997</v>
      </c>
      <c r="C21" s="26">
        <v>2418799.1900000004</v>
      </c>
      <c r="D21" s="26">
        <v>2661915.3199999998</v>
      </c>
      <c r="E21" s="26">
        <v>2999856.7399999998</v>
      </c>
      <c r="F21" s="26">
        <v>12963620.020000003</v>
      </c>
      <c r="G21" s="26">
        <v>0</v>
      </c>
    </row>
    <row r="22" spans="1:7" ht="14.4" x14ac:dyDescent="0.3">
      <c r="A22" s="19" t="s">
        <v>9</v>
      </c>
      <c r="B22" s="26">
        <v>156452</v>
      </c>
      <c r="C22" s="26">
        <v>453596</v>
      </c>
      <c r="D22" s="26">
        <v>64000</v>
      </c>
      <c r="E22" s="26">
        <v>0</v>
      </c>
      <c r="F22" s="26">
        <v>0</v>
      </c>
      <c r="G22" s="26">
        <v>0</v>
      </c>
    </row>
    <row r="23" spans="1:7" ht="14.4" x14ac:dyDescent="0.3">
      <c r="A23" s="19" t="s">
        <v>10</v>
      </c>
      <c r="B23" s="26">
        <v>1972039.27</v>
      </c>
      <c r="C23" s="26">
        <v>1480856.51</v>
      </c>
      <c r="D23" s="26">
        <v>1931958.84</v>
      </c>
      <c r="E23" s="26">
        <v>0</v>
      </c>
      <c r="F23" s="26">
        <v>1912797.6199999999</v>
      </c>
      <c r="G23" s="26">
        <v>794300.17</v>
      </c>
    </row>
    <row r="24" spans="1:7" ht="14.4" x14ac:dyDescent="0.3">
      <c r="A24" s="19" t="s">
        <v>11</v>
      </c>
      <c r="B24" s="26">
        <v>2156710.9700000002</v>
      </c>
      <c r="C24" s="26">
        <v>16130626.890000001</v>
      </c>
      <c r="D24" s="26">
        <v>1088655.5</v>
      </c>
      <c r="E24" s="26">
        <v>2500000</v>
      </c>
      <c r="F24" s="26">
        <v>11676046.92</v>
      </c>
      <c r="G24" s="26">
        <v>9994552.3599999994</v>
      </c>
    </row>
    <row r="25" spans="1:7" ht="14.4" x14ac:dyDescent="0.3">
      <c r="A25" s="19" t="s">
        <v>12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14.4" x14ac:dyDescent="0.3">
      <c r="A26" s="19" t="s">
        <v>16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ht="14.4" x14ac:dyDescent="0.3">
      <c r="A27" s="19" t="s">
        <v>14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ht="14.4" x14ac:dyDescent="0.3">
      <c r="A28" s="20"/>
      <c r="B28" s="27"/>
      <c r="C28" s="27"/>
      <c r="D28" s="27"/>
      <c r="E28" s="27"/>
      <c r="F28" s="27"/>
      <c r="G28" s="27"/>
    </row>
    <row r="29" spans="1:7" ht="14.4" x14ac:dyDescent="0.3">
      <c r="A29" s="21" t="s">
        <v>17</v>
      </c>
      <c r="B29" s="26">
        <f>B7+B18</f>
        <v>43905579.729999997</v>
      </c>
      <c r="C29" s="26">
        <f t="shared" ref="C29:G29" si="2">C7+C18</f>
        <v>62331784.300000004</v>
      </c>
      <c r="D29" s="26">
        <f t="shared" si="2"/>
        <v>54331123.019999996</v>
      </c>
      <c r="E29" s="26">
        <f t="shared" si="2"/>
        <v>56968013.190000005</v>
      </c>
      <c r="F29" s="26">
        <f t="shared" si="2"/>
        <v>82556141.75999999</v>
      </c>
      <c r="G29" s="26">
        <f t="shared" si="2"/>
        <v>23532649.149999999</v>
      </c>
    </row>
    <row r="30" spans="1:7" ht="14.4" x14ac:dyDescent="0.3">
      <c r="A30" s="22"/>
      <c r="B30" s="22"/>
      <c r="C30" s="22"/>
      <c r="D30" s="22"/>
      <c r="E30" s="22"/>
      <c r="F30" s="22"/>
      <c r="G30" s="22"/>
    </row>
    <row r="31" spans="1:7" ht="14.4" x14ac:dyDescent="0.3">
      <c r="A31" s="23"/>
    </row>
    <row r="32" spans="1:7" ht="14.4" x14ac:dyDescent="0.3">
      <c r="A32" s="24" t="s">
        <v>18</v>
      </c>
      <c r="B32" s="24"/>
      <c r="C32" s="24"/>
      <c r="D32" s="24"/>
      <c r="E32" s="24"/>
      <c r="F32" s="24"/>
      <c r="G32" s="24"/>
    </row>
    <row r="33" spans="1:7" ht="14.4" x14ac:dyDescent="0.3">
      <c r="A33" s="24" t="s">
        <v>19</v>
      </c>
      <c r="B33" s="24"/>
      <c r="C33" s="24"/>
      <c r="D33" s="24"/>
      <c r="E33" s="24"/>
      <c r="F33" s="24"/>
      <c r="G33" s="24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29" xr:uid="{B2D6346C-75FF-4503-B408-C07F9B3FE498}">
      <formula1>-1.79769313486231E+100</formula1>
      <formula2>1.79769313486231E+100</formula2>
    </dataValidation>
    <dataValidation allowBlank="1" showInputMessage="1" showErrorMessage="1" prompt="Año 5 (c)" sqref="B5:B6" xr:uid="{F3E2E004-22A2-4597-A3C5-F35BFE062C77}"/>
    <dataValidation allowBlank="1" showInputMessage="1" showErrorMessage="1" prompt="Año 4 (c)" sqref="C5:C6" xr:uid="{C5E30D0D-A1E2-469E-AAA8-11B51DE7690A}"/>
    <dataValidation allowBlank="1" showInputMessage="1" showErrorMessage="1" prompt="Año 3 (c)" sqref="D5:D6" xr:uid="{81E38FA1-DBD5-4221-9CD3-C5924441CAA1}"/>
    <dataValidation allowBlank="1" showInputMessage="1" showErrorMessage="1" prompt="Año 2 (c)" sqref="E5:E6" xr:uid="{6C51902A-4513-4140-95E2-2044B1EF507A}"/>
    <dataValidation allowBlank="1" showInputMessage="1" showErrorMessage="1" prompt="Año 1 (c)" sqref="F5:F6" xr:uid="{2156B242-9290-4C90-9059-B74C93FD1CB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2020-05-21T15:12:21Z</dcterms:created>
  <dcterms:modified xsi:type="dcterms:W3CDTF">2020-05-21T15:18:54Z</dcterms:modified>
</cp:coreProperties>
</file>